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2020 Energy Goals (detailed)" sheetId="1" r:id="rId1"/>
  </sheets>
  <externalReferences>
    <externalReference r:id="rId4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<sst xmlns="http://schemas.openxmlformats.org/spreadsheetml/2006/main" count="34" uniqueCount="28">
  <si>
    <t xml:space="preserve">Global Energy Consumption in 2006 and Plan B Goals for 2020 </t>
  </si>
  <si>
    <t>Source</t>
  </si>
  <si>
    <t>Goal for 2020</t>
  </si>
  <si>
    <t>Petajoules</t>
  </si>
  <si>
    <t xml:space="preserve">Electricity and Heat Generation from Fossil Fuels and Nuclear </t>
  </si>
  <si>
    <t>Coal</t>
  </si>
  <si>
    <t>Oil</t>
  </si>
  <si>
    <t>Gas</t>
  </si>
  <si>
    <t>Nuclear</t>
  </si>
  <si>
    <t>Heat</t>
  </si>
  <si>
    <t>Total</t>
  </si>
  <si>
    <t>Electricity Generation from Renewables</t>
  </si>
  <si>
    <t>Rooftop Solar Electric Systems</t>
  </si>
  <si>
    <t>Solar Electric Power Plants</t>
  </si>
  <si>
    <t>Solar Thermal Power Plants</t>
  </si>
  <si>
    <t>Wind</t>
  </si>
  <si>
    <t>Geothermal</t>
  </si>
  <si>
    <t>Biomass</t>
  </si>
  <si>
    <t>Hydropower</t>
  </si>
  <si>
    <t xml:space="preserve">Thermal Energy Capture from Renewable Sources </t>
  </si>
  <si>
    <t>Solar Rooftop Water and Space Heaters</t>
  </si>
  <si>
    <t xml:space="preserve">Transportation Fuel Consumption </t>
  </si>
  <si>
    <t>Fuel Ethanol</t>
  </si>
  <si>
    <t>Biodiesel</t>
  </si>
  <si>
    <t>Total Energy Consumption</t>
  </si>
  <si>
    <t>Note: Transportation energy consumption in 2020 is lower than in 2006 because, due to efficiency gains, an electrified transport system requires far less energy than a fossil-fuel-based one. 1 Petajoule (PJ) is equal to 1 billion Megajoules.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</si>
  <si>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</t>
    </r>
    <r>
      <rPr>
        <sz val="10"/>
        <rFont val="Arial"/>
        <family val="0"/>
      </rPr>
      <t>www.earthpolicy.org</t>
    </r>
    <r>
      <rPr>
        <sz val="10"/>
        <rFont val="Arial"/>
        <family val="0"/>
      </rPr>
      <t>.</t>
    </r>
  </si>
  <si>
    <r>
      <t xml:space="preserve">Source: Calculated by Earth Policy Institute from Table 12-1 using capacity factors from U.S. Department of Energy, National Renewable Energy Laboratory, </t>
    </r>
    <r>
      <rPr>
        <i/>
        <sz val="10"/>
        <rFont val="Arial"/>
        <family val="2"/>
      </rPr>
      <t>Power Technologies Energy Data Book</t>
    </r>
    <r>
      <rPr>
        <sz val="10"/>
        <rFont val="Arial"/>
        <family val="0"/>
      </rPr>
      <t xml:space="preserve">, (Golden, CO: August 2006), with transportation data from International Energy Agency, </t>
    </r>
    <r>
      <rPr>
        <i/>
        <sz val="10"/>
        <rFont val="Arial"/>
        <family val="2"/>
      </rPr>
      <t>World Energy Outlook 2006</t>
    </r>
    <r>
      <rPr>
        <sz val="10"/>
        <rFont val="Arial"/>
        <family val="0"/>
      </rPr>
      <t xml:space="preserve">, (Paris, France: 2006); "World Fuel Ethanol Production," table in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5, no. 17 (8 May 2007); "World - Biodiesel Production (tonnes)," table in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5, no. 14 (23 March 2007); energy conversion factors from Oak Ridge National Laboratory, "Bioenergy Conversion Factors," at bioenergy.ornl.gov/papers/misc/energy_conv.html, viewed 15 October 2007.</t>
    </r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</si>
</sst>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 \-\ ##"/>
    <numFmt numFmtId="165" formatCode="0.0"/>
    <numFmt numFmtId="166" formatCode="#,##0.000"/>
    <numFmt numFmtId="167" formatCode="0.0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\ 0,000\ &quot;gal&quot;;\ \(0,000\ &quot;gal&quot;\)"/>
    <numFmt numFmtId="174" formatCode="0.0%"/>
    <numFmt numFmtId="175" formatCode="\ 0\ &quot;sf&quot;"/>
    <numFmt numFmtId="176" formatCode="\ 0\ &quot;SF&quot;"/>
    <numFmt numFmtId="177" formatCode="\ 0,000\ &quot;SF&quot;"/>
    <numFmt numFmtId="178" formatCode="\ 0.0\ &quot;GPF&quot;"/>
    <numFmt numFmtId="179" formatCode="\ 0\ &quot;flush&quot;"/>
    <numFmt numFmtId="180" formatCode="\ 0.0\ &quot;gal&quot;"/>
    <numFmt numFmtId="181" formatCode="\ 0\ &quot;gal&quot;"/>
    <numFmt numFmtId="182" formatCode="\ 0,000\ &quot;gal&quot;"/>
    <numFmt numFmtId="183" formatCode="_(* #,##0_);_(* \(#,##0\);_(* &quot;-&quot;??_);_(@_)"/>
    <numFmt numFmtId="184" formatCode="\ 0.0\ &quot;GPM&quot;"/>
    <numFmt numFmtId="185" formatCode="\ 0.00\ &quot;min&quot;"/>
    <numFmt numFmtId="186" formatCode="_(* #,##0.0_);_(* \(#,##0.0\);_(* &quot;-&quot;??_);_(@_)"/>
    <numFmt numFmtId="187" formatCode="\ 0\ &quot;min&quot;"/>
    <numFmt numFmtId="188" formatCode="[$$-409]#,##0"/>
    <numFmt numFmtId="189" formatCode="&quot;$&quot;#,##0"/>
    <numFmt numFmtId="190" formatCode="_(&quot;$&quot;* #,##0_);_(&quot;$&quot;* \(#,##0\);_(&quot;$&quot;* &quot;-&quot;??_);_(@_)"/>
    <numFmt numFmtId="191" formatCode="mmmm\ d\,\ yyyy"/>
    <numFmt numFmtId="192" formatCode="[$-409]dddd\,\ mmmm\ dd\,\ yyyy"/>
    <numFmt numFmtId="193" formatCode="[$-409]h:mm:ss\ AM/PM"/>
    <numFmt numFmtId="194" formatCode="#,##0.0_);\(#,##0.0\)"/>
    <numFmt numFmtId="195" formatCode="#,##0.0000"/>
    <numFmt numFmtId="196" formatCode="yyyy"/>
    <numFmt numFmtId="197" formatCode="[$-409]mmmmm\-yy;@"/>
    <numFmt numFmtId="198" formatCode="0.0000"/>
    <numFmt numFmtId="199" formatCode="0.0000000"/>
    <numFmt numFmtId="200" formatCode="0.000000"/>
    <numFmt numFmtId="201" formatCode="0.00000"/>
    <numFmt numFmtId="202" formatCode="0.000000000"/>
    <numFmt numFmtId="203" formatCode="0.0000000000"/>
    <numFmt numFmtId="204" formatCode="0.00000000"/>
    <numFmt numFmtId="205" formatCode="_(* #,##0.000_);_(* \(#,##0.000\);_(* &quot;-&quot;??_);_(@_)"/>
    <numFmt numFmtId="206" formatCode="0.00_)"/>
    <numFmt numFmtId="207" formatCode="0.0_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0" xfId="0" applyNumberFormat="1" applyAlignment="1">
      <alignment horizontal="left" indent="2"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indent="2"/>
    </xf>
    <xf numFmtId="166" fontId="0" fillId="0" borderId="0" xfId="0" applyNumberFormat="1" applyAlignment="1">
      <alignment/>
    </xf>
    <xf numFmtId="0" fontId="0" fillId="0" borderId="1" xfId="0" applyFont="1" applyFill="1" applyBorder="1" applyAlignment="1">
      <alignment horizontal="left" indent="2"/>
    </xf>
    <xf numFmtId="0" fontId="0" fillId="0" borderId="1" xfId="0" applyFont="1" applyFill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66" fontId="4" fillId="0" borderId="0" xfId="0" applyNumberFormat="1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Alignment="1">
      <alignment vertical="top" wrapText="1"/>
    </xf>
    <xf numFmtId="0" fontId="2" fillId="0" borderId="0" xfId="20" applyAlignment="1" applyProtection="1">
      <alignment/>
      <protection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42</xdr:row>
      <xdr:rowOff>104775</xdr:rowOff>
    </xdr:from>
    <xdr:ext cx="85725" cy="219075"/>
    <xdr:sp>
      <xdr:nvSpPr>
        <xdr:cNvPr id="1" name="Text Box 1"/>
        <xdr:cNvSpPr txBox="1">
          <a:spLocks noChangeArrowheads="1"/>
        </xdr:cNvSpPr>
      </xdr:nvSpPr>
      <xdr:spPr>
        <a:xfrm>
          <a:off x="257175" y="6905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257175</xdr:colOff>
      <xdr:row>42</xdr:row>
      <xdr:rowOff>104775</xdr:rowOff>
    </xdr:from>
    <xdr:ext cx="85725" cy="219075"/>
    <xdr:sp>
      <xdr:nvSpPr>
        <xdr:cNvPr id="2" name="Text Box 2"/>
        <xdr:cNvSpPr txBox="1">
          <a:spLocks noChangeArrowheads="1"/>
        </xdr:cNvSpPr>
      </xdr:nvSpPr>
      <xdr:spPr>
        <a:xfrm>
          <a:off x="257175" y="6905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257175</xdr:colOff>
      <xdr:row>42</xdr:row>
      <xdr:rowOff>104775</xdr:rowOff>
    </xdr:from>
    <xdr:ext cx="85725" cy="219075"/>
    <xdr:sp>
      <xdr:nvSpPr>
        <xdr:cNvPr id="3" name="Text Box 3"/>
        <xdr:cNvSpPr txBox="1">
          <a:spLocks noChangeArrowheads="1"/>
        </xdr:cNvSpPr>
      </xdr:nvSpPr>
      <xdr:spPr>
        <a:xfrm>
          <a:off x="257175" y="6905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257175</xdr:colOff>
      <xdr:row>42</xdr:row>
      <xdr:rowOff>104775</xdr:rowOff>
    </xdr:from>
    <xdr:ext cx="85725" cy="219075"/>
    <xdr:sp>
      <xdr:nvSpPr>
        <xdr:cNvPr id="4" name="Text Box 4"/>
        <xdr:cNvSpPr txBox="1">
          <a:spLocks noChangeArrowheads="1"/>
        </xdr:cNvSpPr>
      </xdr:nvSpPr>
      <xdr:spPr>
        <a:xfrm>
          <a:off x="257175" y="6905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257175</xdr:colOff>
      <xdr:row>42</xdr:row>
      <xdr:rowOff>104775</xdr:rowOff>
    </xdr:from>
    <xdr:ext cx="85725" cy="219075"/>
    <xdr:sp>
      <xdr:nvSpPr>
        <xdr:cNvPr id="5" name="Text Box 5"/>
        <xdr:cNvSpPr txBox="1">
          <a:spLocks noChangeArrowheads="1"/>
        </xdr:cNvSpPr>
      </xdr:nvSpPr>
      <xdr:spPr>
        <a:xfrm>
          <a:off x="257175" y="6905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257175</xdr:colOff>
      <xdr:row>42</xdr:row>
      <xdr:rowOff>104775</xdr:rowOff>
    </xdr:from>
    <xdr:ext cx="85725" cy="219075"/>
    <xdr:sp>
      <xdr:nvSpPr>
        <xdr:cNvPr id="6" name="Text Box 6"/>
        <xdr:cNvSpPr txBox="1">
          <a:spLocks noChangeArrowheads="1"/>
        </xdr:cNvSpPr>
      </xdr:nvSpPr>
      <xdr:spPr>
        <a:xfrm>
          <a:off x="257175" y="6905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SheetLayoutView="100" workbookViewId="0" topLeftCell="A1">
      <selection activeCell="A1" sqref="A1:D1"/>
    </sheetView>
  </sheetViews>
  <sheetFormatPr defaultColWidth="8.8515625" defaultRowHeight="12.75"/>
  <cols>
    <col min="1" max="1" width="59.421875" style="0" customWidth="1"/>
    <col min="2" max="2" width="11.421875" style="0" customWidth="1"/>
    <col min="3" max="3" width="4.7109375" style="0" customWidth="1"/>
    <col min="4" max="4" width="13.00390625" style="0" customWidth="1"/>
    <col min="5" max="5" width="11.421875" style="0" customWidth="1"/>
    <col min="6" max="6" width="11.421875" style="0" bestFit="1" customWidth="1"/>
    <col min="7" max="7" width="17.28125" style="0" customWidth="1"/>
    <col min="8" max="8" width="11.140625" style="0" customWidth="1"/>
    <col min="9" max="16384" width="11.421875" style="0" customWidth="1"/>
  </cols>
  <sheetData>
    <row r="1" spans="1:4" ht="12.75" customHeight="1">
      <c r="A1" s="24" t="s">
        <v>0</v>
      </c>
      <c r="B1" s="24"/>
      <c r="C1" s="24"/>
      <c r="D1" s="24"/>
    </row>
    <row r="3" spans="1:4" ht="12.75">
      <c r="A3" s="1" t="s">
        <v>1</v>
      </c>
      <c r="B3" s="1">
        <v>2006</v>
      </c>
      <c r="C3" s="1"/>
      <c r="D3" s="1" t="s">
        <v>2</v>
      </c>
    </row>
    <row r="4" spans="2:4" ht="12.75">
      <c r="B4" s="27" t="s">
        <v>3</v>
      </c>
      <c r="C4" s="27"/>
      <c r="D4" s="27"/>
    </row>
    <row r="5" spans="1:2" ht="12.75">
      <c r="A5" s="2" t="s">
        <v>4</v>
      </c>
      <c r="B5" s="2"/>
    </row>
    <row r="7" spans="1:4" ht="12.75">
      <c r="A7" t="s">
        <v>5</v>
      </c>
      <c r="B7" s="3">
        <v>26914.989648641953</v>
      </c>
      <c r="D7" s="3">
        <v>0</v>
      </c>
    </row>
    <row r="8" spans="1:4" ht="12.75">
      <c r="A8" t="s">
        <v>6</v>
      </c>
      <c r="B8" s="3">
        <v>4201.5925665747045</v>
      </c>
      <c r="D8" s="3">
        <v>0</v>
      </c>
    </row>
    <row r="9" spans="1:6" ht="12.75">
      <c r="A9" t="s">
        <v>7</v>
      </c>
      <c r="B9" s="4">
        <v>13277.857358321971</v>
      </c>
      <c r="C9" s="5"/>
      <c r="D9" s="4">
        <f>13278*(1-415/596)</f>
        <v>4032.4127516778526</v>
      </c>
      <c r="F9" s="6"/>
    </row>
    <row r="10" spans="1:6" ht="12.75">
      <c r="A10" t="s">
        <v>8</v>
      </c>
      <c r="B10" s="4">
        <v>10092.623071905513</v>
      </c>
      <c r="C10" s="5"/>
      <c r="D10" s="4">
        <v>10093</v>
      </c>
      <c r="F10" s="3"/>
    </row>
    <row r="11" spans="1:4" ht="12.75">
      <c r="A11" t="s">
        <v>9</v>
      </c>
      <c r="B11" s="7">
        <v>10928</v>
      </c>
      <c r="D11" s="7">
        <v>0</v>
      </c>
    </row>
    <row r="12" spans="1:4" ht="12.75">
      <c r="A12" s="8" t="s">
        <v>10</v>
      </c>
      <c r="B12" s="3">
        <f>SUM(B7:B11)</f>
        <v>65415.06264544414</v>
      </c>
      <c r="D12" s="3">
        <f>SUM(D7:D11)</f>
        <v>14125.412751677854</v>
      </c>
    </row>
    <row r="13" spans="1:4" ht="12.75">
      <c r="A13" s="8"/>
      <c r="B13" s="3"/>
      <c r="D13" s="3"/>
    </row>
    <row r="14" spans="1:4" ht="12.75">
      <c r="A14" s="2" t="s">
        <v>11</v>
      </c>
      <c r="B14" s="4"/>
      <c r="D14" s="3"/>
    </row>
    <row r="15" spans="1:4" ht="12.75">
      <c r="A15" s="9"/>
      <c r="B15" s="4"/>
      <c r="D15" s="3"/>
    </row>
    <row r="16" spans="1:4" ht="12.75">
      <c r="A16" t="s">
        <v>12</v>
      </c>
      <c r="B16" s="3">
        <v>61.02215999999999</v>
      </c>
      <c r="D16" s="3">
        <v>7734.204</v>
      </c>
    </row>
    <row r="17" spans="1:4" ht="12.75">
      <c r="A17" t="s">
        <v>13</v>
      </c>
      <c r="B17" s="3">
        <v>0.7095600000000001</v>
      </c>
      <c r="D17" s="3">
        <v>709.56</v>
      </c>
    </row>
    <row r="18" spans="1:4" ht="12.75">
      <c r="A18" t="s">
        <v>14</v>
      </c>
      <c r="B18" s="3">
        <v>3.8473920000000006</v>
      </c>
      <c r="D18" s="3">
        <v>1538.9568</v>
      </c>
    </row>
    <row r="19" spans="1:6" ht="12.75">
      <c r="A19" t="s">
        <v>15</v>
      </c>
      <c r="B19" s="3">
        <v>840.1190400000002</v>
      </c>
      <c r="D19" s="3">
        <v>34058.88</v>
      </c>
      <c r="F19" s="3"/>
    </row>
    <row r="20" spans="1:4" ht="12.75">
      <c r="A20" t="s">
        <v>16</v>
      </c>
      <c r="B20" s="3">
        <v>261.11807999999996</v>
      </c>
      <c r="D20" s="3">
        <v>5676.48</v>
      </c>
    </row>
    <row r="21" spans="1:4" ht="12.75">
      <c r="A21" t="s">
        <v>17</v>
      </c>
      <c r="B21" s="3">
        <v>1135.296</v>
      </c>
      <c r="D21" s="3">
        <v>5045.76</v>
      </c>
    </row>
    <row r="22" spans="1:4" ht="12.75">
      <c r="A22" t="s">
        <v>18</v>
      </c>
      <c r="B22" s="7">
        <v>11848.075200000001</v>
      </c>
      <c r="D22" s="7">
        <v>18817.5312</v>
      </c>
    </row>
    <row r="23" spans="1:4" ht="12.75">
      <c r="A23" s="10" t="s">
        <v>10</v>
      </c>
      <c r="B23" s="3">
        <f>SUM(B16:B22)</f>
        <v>14150.187432000002</v>
      </c>
      <c r="D23" s="3">
        <f>SUM(D16:D22)</f>
        <v>73581.372</v>
      </c>
    </row>
    <row r="24" ht="12.75">
      <c r="B24" s="3"/>
    </row>
    <row r="25" spans="1:2" ht="12.75">
      <c r="A25" s="2" t="s">
        <v>19</v>
      </c>
      <c r="B25" s="4"/>
    </row>
    <row r="26" spans="1:2" ht="12.75">
      <c r="A26" s="9"/>
      <c r="B26" s="4"/>
    </row>
    <row r="27" spans="1:4" ht="12.75">
      <c r="A27" t="s">
        <v>20</v>
      </c>
      <c r="B27" s="3">
        <v>709.56</v>
      </c>
      <c r="D27" s="3">
        <v>7805.16</v>
      </c>
    </row>
    <row r="28" spans="1:4" ht="12.75">
      <c r="A28" t="s">
        <v>16</v>
      </c>
      <c r="B28" s="3">
        <v>2838</v>
      </c>
      <c r="D28" s="3">
        <v>14191</v>
      </c>
    </row>
    <row r="29" spans="1:4" ht="12.75">
      <c r="A29" t="s">
        <v>17</v>
      </c>
      <c r="B29" s="7">
        <v>5550.336</v>
      </c>
      <c r="D29" s="7">
        <v>8830.08</v>
      </c>
    </row>
    <row r="30" spans="1:4" ht="12.75">
      <c r="A30" s="10" t="s">
        <v>10</v>
      </c>
      <c r="B30" s="3">
        <f>SUM(B27:B29)</f>
        <v>9097.896</v>
      </c>
      <c r="D30" s="3">
        <f>SUM(D27:D29)</f>
        <v>30826.239999999998</v>
      </c>
    </row>
    <row r="31" spans="1:2" ht="12.75">
      <c r="A31" s="11"/>
      <c r="B31" s="3"/>
    </row>
    <row r="32" spans="1:2" ht="12.75">
      <c r="A32" s="2" t="s">
        <v>21</v>
      </c>
      <c r="B32" s="4"/>
    </row>
    <row r="33" spans="1:2" ht="12.75">
      <c r="A33" s="9"/>
      <c r="B33" s="4"/>
    </row>
    <row r="34" spans="1:4" ht="12.75">
      <c r="A34" t="s">
        <v>6</v>
      </c>
      <c r="B34" s="3">
        <v>87910</v>
      </c>
      <c r="D34" s="3">
        <f>B34*0.25</f>
        <v>21977.5</v>
      </c>
    </row>
    <row r="35" spans="1:7" ht="12.75">
      <c r="A35" s="12" t="s">
        <v>22</v>
      </c>
      <c r="B35" s="3">
        <v>828</v>
      </c>
      <c r="D35" s="3">
        <v>2396</v>
      </c>
      <c r="F35" s="3"/>
      <c r="G35" s="3"/>
    </row>
    <row r="36" spans="1:4" ht="12.75">
      <c r="A36" s="13" t="s">
        <v>23</v>
      </c>
      <c r="B36" s="7">
        <v>212</v>
      </c>
      <c r="D36" s="7">
        <v>1045</v>
      </c>
    </row>
    <row r="37" spans="1:6" ht="12.75">
      <c r="A37" s="14" t="s">
        <v>10</v>
      </c>
      <c r="B37" s="3">
        <f>SUM(B34:B36)</f>
        <v>88950</v>
      </c>
      <c r="D37" s="3">
        <f>SUM(D34:D36)</f>
        <v>25418.5</v>
      </c>
      <c r="F37" s="15"/>
    </row>
    <row r="38" spans="1:4" ht="12.75">
      <c r="A38" s="16"/>
      <c r="B38" s="7"/>
      <c r="C38" s="1"/>
      <c r="D38" s="7"/>
    </row>
    <row r="39" spans="1:4" ht="12.75">
      <c r="A39" s="5"/>
      <c r="B39" s="5"/>
      <c r="C39" s="5"/>
      <c r="D39" s="5"/>
    </row>
    <row r="40" spans="1:6" s="11" customFormat="1" ht="12.75">
      <c r="A40" s="17" t="s">
        <v>24</v>
      </c>
      <c r="B40" s="18">
        <f>B37+B30+B23+B12</f>
        <v>177613.14607744414</v>
      </c>
      <c r="C40" s="19"/>
      <c r="D40" s="18">
        <f>D37+D30+D23+D12</f>
        <v>143951.52475167785</v>
      </c>
      <c r="F40" s="20"/>
    </row>
    <row r="41" ht="12.75">
      <c r="A41" s="21"/>
    </row>
    <row r="42" spans="1:4" ht="12.75" customHeight="1">
      <c r="A42" s="25" t="s">
        <v>25</v>
      </c>
      <c r="B42" s="25"/>
      <c r="C42" s="25"/>
      <c r="D42" s="25"/>
    </row>
    <row r="43" spans="1:4" ht="12.75">
      <c r="A43" s="25"/>
      <c r="B43" s="25"/>
      <c r="C43" s="25"/>
      <c r="D43" s="25"/>
    </row>
    <row r="44" spans="1:4" ht="12.75">
      <c r="A44" s="25"/>
      <c r="B44" s="25"/>
      <c r="C44" s="25"/>
      <c r="D44" s="25"/>
    </row>
    <row r="45" spans="1:4" ht="12.75">
      <c r="A45" s="22"/>
      <c r="B45" s="22"/>
      <c r="C45" s="22"/>
      <c r="D45" s="22"/>
    </row>
    <row r="46" spans="1:4" ht="12.75">
      <c r="A46" s="25" t="s">
        <v>27</v>
      </c>
      <c r="B46" s="25"/>
      <c r="C46" s="25"/>
      <c r="D46" s="25"/>
    </row>
    <row r="47" spans="1:4" ht="12.75">
      <c r="A47" s="25"/>
      <c r="B47" s="25"/>
      <c r="C47" s="25"/>
      <c r="D47" s="25"/>
    </row>
    <row r="48" spans="1:4" ht="12.75">
      <c r="A48" s="25"/>
      <c r="B48" s="25"/>
      <c r="C48" s="25"/>
      <c r="D48" s="25"/>
    </row>
    <row r="49" spans="1:4" ht="12.75">
      <c r="A49" s="25"/>
      <c r="B49" s="25"/>
      <c r="C49" s="25"/>
      <c r="D49" s="25"/>
    </row>
    <row r="50" spans="1:4" ht="12.75">
      <c r="A50" s="25"/>
      <c r="B50" s="25"/>
      <c r="C50" s="25"/>
      <c r="D50" s="25"/>
    </row>
    <row r="51" spans="1:4" ht="12.75">
      <c r="A51" s="25"/>
      <c r="B51" s="25"/>
      <c r="C51" s="25"/>
      <c r="D51" s="25"/>
    </row>
    <row r="52" spans="1:4" ht="12.75">
      <c r="A52" s="25"/>
      <c r="B52" s="25"/>
      <c r="C52" s="25"/>
      <c r="D52" s="25"/>
    </row>
    <row r="53" spans="1:4" ht="12.75">
      <c r="A53" s="25"/>
      <c r="B53" s="25"/>
      <c r="C53" s="25"/>
      <c r="D53" s="25"/>
    </row>
    <row r="55" spans="1:4" ht="12.75">
      <c r="A55" s="26" t="s">
        <v>26</v>
      </c>
      <c r="B55" s="26"/>
      <c r="C55" s="26"/>
      <c r="D55" s="26"/>
    </row>
    <row r="56" spans="1:4" ht="12.75">
      <c r="A56" s="26"/>
      <c r="B56" s="26"/>
      <c r="C56" s="26"/>
      <c r="D56" s="26"/>
    </row>
    <row r="57" spans="1:4" ht="12.75">
      <c r="A57" s="26"/>
      <c r="B57" s="26"/>
      <c r="C57" s="26"/>
      <c r="D57" s="26"/>
    </row>
    <row r="59" ht="12.75">
      <c r="A59" s="23"/>
    </row>
  </sheetData>
  <mergeCells count="5">
    <mergeCell ref="A1:D1"/>
    <mergeCell ref="A42:D44"/>
    <mergeCell ref="A46:D53"/>
    <mergeCell ref="A55:D57"/>
    <mergeCell ref="B4:D4"/>
  </mergeCells>
  <printOptions/>
  <pageMargins left="0.75" right="0.75" top="0.4" bottom="0.4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2008-06-27T18:45:13Z</dcterms:created>
  <dcterms:modified xsi:type="dcterms:W3CDTF">2009-04-10T19:57:23Z</dcterms:modified>
  <cp:category/>
  <cp:version/>
  <cp:contentType/>
  <cp:contentStatus/>
</cp:coreProperties>
</file>